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18" i="1"/>
  <c r="J18"/>
  <c r="K17"/>
  <c r="J17"/>
  <c r="J10"/>
  <c r="J12"/>
  <c r="J13"/>
  <c r="J14"/>
  <c r="J15"/>
  <c r="J16"/>
  <c r="J19"/>
  <c r="J20"/>
  <c r="J21"/>
  <c r="J22"/>
  <c r="J23"/>
  <c r="J24"/>
  <c r="J25"/>
  <c r="J26"/>
  <c r="J27"/>
  <c r="J28"/>
  <c r="L17" l="1" a="1"/>
  <c r="L17" s="1"/>
  <c r="L18" a="1"/>
  <c r="L18"/>
  <c r="J29"/>
  <c r="K12"/>
  <c r="L12" s="1" a="1"/>
  <c r="L12" s="1"/>
  <c r="K13"/>
  <c r="L13" s="1" a="1"/>
  <c r="L13" s="1"/>
  <c r="K14"/>
  <c r="L14" s="1" a="1"/>
  <c r="L14" s="1"/>
  <c r="K15"/>
  <c r="L15" s="1" a="1"/>
  <c r="L15" s="1"/>
  <c r="K16"/>
  <c r="L16" s="1" a="1"/>
  <c r="L16" s="1"/>
  <c r="K19"/>
  <c r="L19" s="1" a="1"/>
  <c r="L19" s="1"/>
  <c r="K20"/>
  <c r="K21"/>
  <c r="L21" s="1" a="1"/>
  <c r="L21" s="1"/>
  <c r="K22"/>
  <c r="L22" s="1" a="1"/>
  <c r="K23"/>
  <c r="K24"/>
  <c r="L24" s="1" a="1"/>
  <c r="K25"/>
  <c r="L25" s="1" a="1"/>
  <c r="K26"/>
  <c r="K27"/>
  <c r="L27" s="1" a="1"/>
  <c r="K28"/>
  <c r="L28" s="1" a="1"/>
  <c r="K10"/>
  <c r="L10" s="1" a="1"/>
  <c r="H29"/>
  <c r="G29"/>
  <c r="L27" l="1"/>
  <c r="L26" a="1"/>
  <c r="L26" s="1"/>
  <c r="L23" a="1"/>
  <c r="L23" s="1"/>
  <c r="L20" a="1"/>
  <c r="L20" s="1"/>
  <c r="L10"/>
  <c r="L28"/>
  <c r="L25"/>
  <c r="L24"/>
  <c r="L22"/>
  <c r="K29"/>
  <c r="L29" s="1" a="1"/>
  <c r="L29" l="1"/>
</calcChain>
</file>

<file path=xl/sharedStrings.xml><?xml version="1.0" encoding="utf-8"?>
<sst xmlns="http://schemas.openxmlformats.org/spreadsheetml/2006/main" count="37" uniqueCount="37">
  <si>
    <t>УТВЕРЖДАЮ</t>
  </si>
  <si>
    <t>СОГЛАСОВАНО</t>
  </si>
  <si>
    <t>Заместитель директора по ВР</t>
  </si>
  <si>
    <t>Директор МБОУ "Гимназия им. Горького"</t>
  </si>
  <si>
    <t>ВСЕГО ЧАСОВ</t>
  </si>
  <si>
    <t>Модули</t>
  </si>
  <si>
    <t>Занятия по модулям</t>
  </si>
  <si>
    <t xml:space="preserve">Реализация программ внеурочной деятельности </t>
  </si>
  <si>
    <t>Реализация  деятельности ученических сообществ гимназии</t>
  </si>
  <si>
    <t>Реализация воспитательных   мероприятий в рамках  Рабочей программы воспитания</t>
  </si>
  <si>
    <t>Школьный интеллектуальный клуб "Что? Где? Когда?"</t>
  </si>
  <si>
    <t>Спортивно-оздоровительные мероприятия и соревнования</t>
  </si>
  <si>
    <t>Библиотечные уроки, посещение культурно-досуговых центров</t>
  </si>
  <si>
    <t xml:space="preserve">Профориентационные мероприятия </t>
  </si>
  <si>
    <t>Тематические декады, месячники, недели, творческие мероприятия, акции</t>
  </si>
  <si>
    <t xml:space="preserve">                               Б) Предметные декады, конкурсы</t>
  </si>
  <si>
    <t xml:space="preserve">                               В) Исследовательская деятельность</t>
  </si>
  <si>
    <t>Количество часов в неделю</t>
  </si>
  <si>
    <t>Всего часов за 2 года обучения</t>
  </si>
  <si>
    <t>10 класс</t>
  </si>
  <si>
    <t>Всего часов за 10 класс*</t>
  </si>
  <si>
    <t>Всего часов за 11 класс*</t>
  </si>
  <si>
    <t>НОУ "Поиск", в т.ч.: А) ВсОШ</t>
  </si>
  <si>
    <t>Деятельность Совета старшеклассников</t>
  </si>
  <si>
    <t>___________А.А.Кохан</t>
  </si>
  <si>
    <t>Курс ВУД "Разговор о важном"</t>
  </si>
  <si>
    <t>Курс ВУД "Функциональная грамотность"</t>
  </si>
  <si>
    <t>Курс ВУД "Анализ текста"</t>
  </si>
  <si>
    <t>Курс ВУД "Моя история-моя Россия"</t>
  </si>
  <si>
    <t>___________Н.В.Терехов</t>
  </si>
  <si>
    <t>Учебный план внеурочной деятельности среднего общего образования на 2023-2024 учебный год (10-11 классы)</t>
  </si>
  <si>
    <t>Курс ВУД "Роосия-мои горизонты"</t>
  </si>
  <si>
    <t>Курс ВУД "Занимательная география"</t>
  </si>
  <si>
    <t>Курс ВУД "Практикум заданий ЕГЭ по обществознанию"</t>
  </si>
  <si>
    <t>Курс ВУД "История России в лицах"</t>
  </si>
  <si>
    <t>Курс ВУД "Трудные вопросы обществознания"</t>
  </si>
  <si>
    <t>Курс ВУД "Олимпиадный русский"</t>
  </si>
</sst>
</file>

<file path=xl/styles.xml><?xml version="1.0" encoding="utf-8"?>
<styleSheet xmlns="http://schemas.openxmlformats.org/spreadsheetml/2006/main">
  <numFmts count="1">
    <numFmt numFmtId="164" formatCode="#,##0\ _₽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7" fillId="0" borderId="0" xfId="0" applyFont="1" applyAlignment="1"/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8" fillId="0" borderId="0" xfId="0" applyFont="1"/>
    <xf numFmtId="0" fontId="1" fillId="0" borderId="4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1" fillId="0" borderId="47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34" xfId="0" applyFont="1" applyBorder="1" applyAlignment="1">
      <alignment horizontal="left" vertical="center" wrapText="1"/>
    </xf>
    <xf numFmtId="0" fontId="0" fillId="0" borderId="35" xfId="0" applyBorder="1"/>
    <xf numFmtId="0" fontId="1" fillId="0" borderId="0" xfId="0" applyFont="1" applyAlignment="1">
      <alignment horizontal="center" vertical="center"/>
    </xf>
    <xf numFmtId="0" fontId="6" fillId="0" borderId="37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1" fillId="0" borderId="3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2" fillId="2" borderId="4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topLeftCell="A4" zoomScale="62" zoomScaleNormal="62" workbookViewId="0">
      <selection activeCell="F34" sqref="F34"/>
    </sheetView>
  </sheetViews>
  <sheetFormatPr defaultRowHeight="15"/>
  <cols>
    <col min="1" max="1" width="21.28515625" customWidth="1"/>
    <col min="2" max="2" width="11.85546875" customWidth="1"/>
    <col min="3" max="3" width="38.5703125" customWidth="1"/>
    <col min="4" max="4" width="18.5703125" customWidth="1"/>
    <col min="5" max="5" width="11.5703125" customWidth="1"/>
    <col min="6" max="6" width="35.28515625" customWidth="1"/>
    <col min="7" max="8" width="11.7109375" customWidth="1"/>
    <col min="9" max="9" width="12.140625" customWidth="1"/>
    <col min="10" max="10" width="14.85546875" customWidth="1"/>
    <col min="11" max="11" width="14.5703125" customWidth="1"/>
    <col min="12" max="12" width="16.140625" customWidth="1"/>
    <col min="13" max="13" width="21.42578125" style="6" customWidth="1"/>
    <col min="17" max="17" width="8" customWidth="1"/>
  </cols>
  <sheetData>
    <row r="1" spans="1:19" ht="15.75">
      <c r="A1" s="51" t="s">
        <v>1</v>
      </c>
      <c r="B1" s="51"/>
      <c r="C1" s="51"/>
      <c r="D1" s="51"/>
      <c r="E1" s="1"/>
      <c r="F1" s="1"/>
      <c r="G1" s="1"/>
      <c r="H1" s="1"/>
      <c r="I1" s="1"/>
      <c r="J1" s="33" t="s">
        <v>0</v>
      </c>
      <c r="K1" s="33"/>
      <c r="L1" s="20"/>
      <c r="M1" s="8"/>
      <c r="N1" s="8"/>
      <c r="O1" s="51"/>
      <c r="P1" s="51"/>
      <c r="Q1" s="51"/>
      <c r="R1" s="51"/>
    </row>
    <row r="2" spans="1:19" ht="15.75">
      <c r="A2" s="51" t="s">
        <v>2</v>
      </c>
      <c r="B2" s="51"/>
      <c r="C2" s="51"/>
      <c r="D2" s="51"/>
      <c r="E2" s="2"/>
      <c r="F2" s="1"/>
      <c r="G2" s="1"/>
      <c r="H2" s="1"/>
      <c r="I2" s="1"/>
      <c r="J2" s="8" t="s">
        <v>3</v>
      </c>
      <c r="K2" s="8"/>
      <c r="L2" s="20"/>
      <c r="M2" s="8"/>
      <c r="N2" s="8"/>
      <c r="O2" s="1"/>
      <c r="P2" s="1"/>
      <c r="Q2" s="1"/>
      <c r="R2" s="1"/>
    </row>
    <row r="3" spans="1:19" ht="15.75">
      <c r="A3" s="51" t="s">
        <v>24</v>
      </c>
      <c r="B3" s="51"/>
      <c r="C3" s="51"/>
      <c r="D3" s="51"/>
      <c r="E3" s="2"/>
      <c r="F3" s="1"/>
      <c r="G3" s="1"/>
      <c r="H3" s="1"/>
      <c r="I3" s="1"/>
      <c r="K3" s="48" t="s">
        <v>29</v>
      </c>
      <c r="L3" s="20"/>
      <c r="M3" s="8"/>
      <c r="N3" s="8"/>
      <c r="O3" s="51"/>
      <c r="P3" s="51"/>
      <c r="Q3" s="51"/>
      <c r="R3" s="51"/>
    </row>
    <row r="4" spans="1:19" ht="15.75">
      <c r="A4" s="4"/>
      <c r="B4" s="4"/>
      <c r="C4" s="4"/>
      <c r="D4" s="4"/>
      <c r="E4" s="2"/>
      <c r="F4" s="1"/>
      <c r="G4" s="1"/>
      <c r="H4" s="1"/>
      <c r="I4" s="1"/>
      <c r="J4" s="1"/>
      <c r="K4" s="1"/>
      <c r="L4" s="72"/>
      <c r="M4" s="72"/>
      <c r="Q4" s="4"/>
      <c r="R4" s="4"/>
    </row>
    <row r="5" spans="1:19" ht="15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7"/>
      <c r="Q5" s="2"/>
    </row>
    <row r="6" spans="1:19" ht="18.75">
      <c r="A6" s="88" t="s">
        <v>30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17"/>
      <c r="Q6" s="3"/>
    </row>
    <row r="7" spans="1:19" ht="16.5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7"/>
      <c r="N7" s="2"/>
      <c r="O7" s="2"/>
      <c r="P7" s="2"/>
      <c r="Q7" s="2"/>
    </row>
    <row r="8" spans="1:19" ht="32.25" customHeight="1" thickBot="1">
      <c r="A8" s="55" t="s">
        <v>5</v>
      </c>
      <c r="B8" s="91"/>
      <c r="C8" s="55" t="s">
        <v>6</v>
      </c>
      <c r="D8" s="56"/>
      <c r="E8" s="56"/>
      <c r="F8" s="57"/>
      <c r="G8" s="97" t="s">
        <v>17</v>
      </c>
      <c r="H8" s="98"/>
      <c r="I8" s="99"/>
      <c r="J8" s="62" t="s">
        <v>20</v>
      </c>
      <c r="K8" s="62" t="s">
        <v>21</v>
      </c>
      <c r="L8" s="89" t="s">
        <v>18</v>
      </c>
      <c r="M8" s="2"/>
      <c r="N8" s="2"/>
      <c r="O8" s="2"/>
      <c r="P8" s="2"/>
    </row>
    <row r="9" spans="1:19" ht="21" customHeight="1" thickBot="1">
      <c r="A9" s="58"/>
      <c r="B9" s="92"/>
      <c r="C9" s="58"/>
      <c r="D9" s="59"/>
      <c r="E9" s="59"/>
      <c r="F9" s="60"/>
      <c r="G9" s="18" t="s">
        <v>19</v>
      </c>
      <c r="H9" s="19">
        <v>11</v>
      </c>
      <c r="I9" s="19"/>
      <c r="J9" s="63"/>
      <c r="K9" s="63"/>
      <c r="L9" s="90"/>
      <c r="M9" s="2"/>
      <c r="N9" s="2"/>
      <c r="O9" s="2"/>
      <c r="P9" s="2"/>
      <c r="Q9" s="61"/>
      <c r="R9" s="61"/>
      <c r="S9" s="61"/>
    </row>
    <row r="10" spans="1:19" ht="15.75">
      <c r="A10" s="75" t="s">
        <v>7</v>
      </c>
      <c r="B10" s="79"/>
      <c r="C10" s="93" t="s">
        <v>25</v>
      </c>
      <c r="D10" s="94"/>
      <c r="E10" s="94"/>
      <c r="F10" s="94"/>
      <c r="G10" s="30">
        <v>1</v>
      </c>
      <c r="H10" s="32">
        <v>1</v>
      </c>
      <c r="I10" s="31"/>
      <c r="J10" s="29">
        <f>G10*34</f>
        <v>34</v>
      </c>
      <c r="K10" s="29">
        <f>SUM(H10:I10)*34</f>
        <v>34</v>
      </c>
      <c r="L10" s="21">
        <f t="array" ref="L10">SUM(J10:K10)</f>
        <v>68</v>
      </c>
      <c r="M10" s="2"/>
      <c r="N10" s="2"/>
      <c r="O10" s="2"/>
      <c r="P10" s="2"/>
    </row>
    <row r="11" spans="1:19" ht="15.75">
      <c r="A11" s="75"/>
      <c r="B11" s="79"/>
      <c r="C11" s="49" t="s">
        <v>31</v>
      </c>
      <c r="D11" s="50"/>
      <c r="E11" s="50"/>
      <c r="F11" s="50"/>
      <c r="G11" s="30">
        <v>1</v>
      </c>
      <c r="H11" s="32">
        <v>1</v>
      </c>
      <c r="I11" s="31"/>
      <c r="J11" s="30">
        <v>34</v>
      </c>
      <c r="K11" s="30">
        <v>34</v>
      </c>
      <c r="L11" s="28">
        <v>68</v>
      </c>
      <c r="M11" s="2"/>
      <c r="N11" s="2"/>
      <c r="O11" s="2"/>
      <c r="P11" s="2"/>
    </row>
    <row r="12" spans="1:19" ht="15.75">
      <c r="A12" s="75"/>
      <c r="B12" s="79"/>
      <c r="C12" s="64" t="s">
        <v>26</v>
      </c>
      <c r="D12" s="65"/>
      <c r="E12" s="65"/>
      <c r="F12" s="65"/>
      <c r="G12" s="9">
        <v>1</v>
      </c>
      <c r="H12" s="16">
        <v>1</v>
      </c>
      <c r="I12" s="10"/>
      <c r="J12" s="30">
        <f>G12*34</f>
        <v>34</v>
      </c>
      <c r="K12" s="30">
        <f>SUM(H12:I12)*34</f>
        <v>34</v>
      </c>
      <c r="L12" s="28">
        <f t="array" ref="L12">SUM(J12:K12)</f>
        <v>68</v>
      </c>
      <c r="M12" s="2"/>
      <c r="N12" s="2"/>
      <c r="O12" s="2"/>
      <c r="P12" s="2"/>
    </row>
    <row r="13" spans="1:19" ht="15.75">
      <c r="A13" s="75"/>
      <c r="B13" s="79"/>
      <c r="C13" s="64" t="s">
        <v>27</v>
      </c>
      <c r="D13" s="65"/>
      <c r="E13" s="65"/>
      <c r="F13" s="65"/>
      <c r="G13" s="9"/>
      <c r="H13" s="16">
        <v>1</v>
      </c>
      <c r="I13" s="10"/>
      <c r="J13" s="30">
        <f>G13*34</f>
        <v>0</v>
      </c>
      <c r="K13" s="30">
        <f>SUM(H13:I13)*34</f>
        <v>34</v>
      </c>
      <c r="L13" s="28">
        <f t="array" ref="L13">SUM(J13:K13)</f>
        <v>34</v>
      </c>
      <c r="M13" s="2"/>
      <c r="N13" s="2"/>
      <c r="O13" s="2"/>
      <c r="P13" s="2"/>
    </row>
    <row r="14" spans="1:19" ht="15.75">
      <c r="A14" s="75"/>
      <c r="B14" s="79"/>
      <c r="C14" s="64" t="s">
        <v>32</v>
      </c>
      <c r="D14" s="65"/>
      <c r="E14" s="65"/>
      <c r="F14" s="65"/>
      <c r="G14" s="9">
        <v>1</v>
      </c>
      <c r="H14" s="16"/>
      <c r="I14" s="10"/>
      <c r="J14" s="30">
        <f>G14*34</f>
        <v>34</v>
      </c>
      <c r="K14" s="30">
        <f>SUM(H14:I14)*34</f>
        <v>0</v>
      </c>
      <c r="L14" s="28">
        <f t="array" ref="L14">SUM(J14:K14)</f>
        <v>34</v>
      </c>
      <c r="M14" s="2"/>
      <c r="N14" s="2"/>
      <c r="O14" s="2"/>
      <c r="P14" s="2"/>
    </row>
    <row r="15" spans="1:19" ht="15.75">
      <c r="A15" s="75"/>
      <c r="B15" s="79"/>
      <c r="C15" s="64" t="s">
        <v>33</v>
      </c>
      <c r="D15" s="65"/>
      <c r="E15" s="65"/>
      <c r="F15" s="66"/>
      <c r="G15" s="9">
        <v>1</v>
      </c>
      <c r="H15" s="16"/>
      <c r="I15" s="10"/>
      <c r="J15" s="30">
        <f>G15*34</f>
        <v>34</v>
      </c>
      <c r="K15" s="30">
        <f>SUM(H15:I15)*34</f>
        <v>0</v>
      </c>
      <c r="L15" s="28">
        <f t="array" ref="L15">SUM(J15:K15)</f>
        <v>34</v>
      </c>
      <c r="M15" s="2"/>
      <c r="N15" s="2"/>
      <c r="O15" s="2"/>
      <c r="P15" s="2"/>
    </row>
    <row r="16" spans="1:19" ht="15.75">
      <c r="A16" s="75"/>
      <c r="B16" s="79"/>
      <c r="C16" s="64" t="s">
        <v>34</v>
      </c>
      <c r="D16" s="65"/>
      <c r="E16" s="65"/>
      <c r="F16" s="66"/>
      <c r="G16" s="9">
        <v>1</v>
      </c>
      <c r="H16" s="16"/>
      <c r="I16" s="10"/>
      <c r="J16" s="30">
        <f>G16*34</f>
        <v>34</v>
      </c>
      <c r="K16" s="30">
        <f>SUM(H16:I16)*34</f>
        <v>0</v>
      </c>
      <c r="L16" s="28">
        <f t="array" ref="L16">SUM(J16:K16)</f>
        <v>34</v>
      </c>
      <c r="M16" s="2"/>
      <c r="N16" s="2"/>
      <c r="O16" s="2"/>
      <c r="P16" s="2"/>
    </row>
    <row r="17" spans="1:18" ht="15.75">
      <c r="A17" s="75"/>
      <c r="B17" s="79"/>
      <c r="C17" s="64" t="s">
        <v>35</v>
      </c>
      <c r="D17" s="65"/>
      <c r="E17" s="65"/>
      <c r="F17" s="66"/>
      <c r="G17" s="10"/>
      <c r="H17" s="10">
        <v>1</v>
      </c>
      <c r="I17" s="10"/>
      <c r="J17" s="30">
        <f>G17*34</f>
        <v>0</v>
      </c>
      <c r="K17" s="30">
        <f>SUM(H17:I17)*34</f>
        <v>34</v>
      </c>
      <c r="L17" s="28">
        <f t="array" ref="L17">SUM(J17:K17)</f>
        <v>34</v>
      </c>
      <c r="M17" s="2"/>
      <c r="N17" s="2"/>
      <c r="O17" s="2"/>
      <c r="P17" s="2"/>
    </row>
    <row r="18" spans="1:18" ht="15.75">
      <c r="A18" s="75"/>
      <c r="B18" s="79"/>
      <c r="C18" s="64" t="s">
        <v>28</v>
      </c>
      <c r="D18" s="65"/>
      <c r="E18" s="65"/>
      <c r="F18" s="66"/>
      <c r="G18" s="32">
        <v>1</v>
      </c>
      <c r="H18" s="32">
        <v>1</v>
      </c>
      <c r="I18" s="31"/>
      <c r="J18" s="30">
        <f>G18*34</f>
        <v>34</v>
      </c>
      <c r="K18" s="30">
        <f>SUM(H18:I18)*34</f>
        <v>34</v>
      </c>
      <c r="L18" s="28">
        <f t="array" ref="L18">SUM(J18:K18)</f>
        <v>68</v>
      </c>
      <c r="M18" s="2"/>
      <c r="N18" s="2"/>
      <c r="O18" s="2"/>
      <c r="P18" s="2"/>
    </row>
    <row r="19" spans="1:18" ht="16.5" thickBot="1">
      <c r="A19" s="75"/>
      <c r="B19" s="79"/>
      <c r="C19" s="64" t="s">
        <v>36</v>
      </c>
      <c r="D19" s="65"/>
      <c r="E19" s="65"/>
      <c r="F19" s="65"/>
      <c r="G19" s="30"/>
      <c r="H19" s="32">
        <v>0.25</v>
      </c>
      <c r="I19" s="31"/>
      <c r="J19" s="37">
        <f>G19*34</f>
        <v>0</v>
      </c>
      <c r="K19" s="37">
        <f>SUM(H19:I19)*34</f>
        <v>8.5</v>
      </c>
      <c r="L19" s="38">
        <f t="array" ref="L19">SUM(J19:K19)</f>
        <v>8.5</v>
      </c>
      <c r="M19" s="2"/>
      <c r="N19" s="2"/>
      <c r="O19" s="2"/>
      <c r="P19" s="2"/>
    </row>
    <row r="20" spans="1:18" ht="15.75" customHeight="1">
      <c r="A20" s="73" t="s">
        <v>8</v>
      </c>
      <c r="B20" s="74"/>
      <c r="C20" s="70" t="s">
        <v>22</v>
      </c>
      <c r="D20" s="71"/>
      <c r="E20" s="71"/>
      <c r="F20" s="71"/>
      <c r="G20" s="13">
        <v>0.25</v>
      </c>
      <c r="H20" s="35">
        <v>0.25</v>
      </c>
      <c r="I20" s="14"/>
      <c r="J20" s="30">
        <f>G20*34</f>
        <v>8.5</v>
      </c>
      <c r="K20" s="30">
        <f>SUM(H20:I20)*34</f>
        <v>8.5</v>
      </c>
      <c r="L20" s="28">
        <f t="array" ref="L20">SUM(J20:K20)</f>
        <v>17</v>
      </c>
      <c r="M20" s="2"/>
      <c r="N20" s="2"/>
      <c r="O20" s="2"/>
      <c r="P20" s="2"/>
    </row>
    <row r="21" spans="1:18" ht="15.75" customHeight="1">
      <c r="A21" s="75"/>
      <c r="B21" s="76"/>
      <c r="C21" s="64" t="s">
        <v>15</v>
      </c>
      <c r="D21" s="65"/>
      <c r="E21" s="65"/>
      <c r="F21" s="65"/>
      <c r="G21" s="11">
        <v>0.25</v>
      </c>
      <c r="H21" s="24">
        <v>0.25</v>
      </c>
      <c r="I21" s="12"/>
      <c r="J21" s="30">
        <f>G21*34</f>
        <v>8.5</v>
      </c>
      <c r="K21" s="30">
        <f>SUM(H21:I21)*34</f>
        <v>8.5</v>
      </c>
      <c r="L21" s="28">
        <f t="array" ref="L21">SUM(J21:K21)</f>
        <v>17</v>
      </c>
      <c r="M21" s="2"/>
      <c r="N21" s="2"/>
      <c r="O21" s="2"/>
      <c r="P21" s="2"/>
    </row>
    <row r="22" spans="1:18" ht="15.75" customHeight="1">
      <c r="A22" s="75"/>
      <c r="B22" s="76"/>
      <c r="C22" s="64" t="s">
        <v>16</v>
      </c>
      <c r="D22" s="65"/>
      <c r="E22" s="65"/>
      <c r="F22" s="65"/>
      <c r="G22" s="11">
        <v>0.5</v>
      </c>
      <c r="H22" s="24">
        <v>1</v>
      </c>
      <c r="I22" s="12"/>
      <c r="J22" s="30">
        <f>G22*34</f>
        <v>17</v>
      </c>
      <c r="K22" s="30">
        <f>SUM(H22:I22)*34</f>
        <v>34</v>
      </c>
      <c r="L22" s="28">
        <f t="array" ref="L22">SUM(J22:K22)</f>
        <v>51</v>
      </c>
      <c r="M22" s="2"/>
      <c r="N22" s="2"/>
      <c r="O22" s="2"/>
      <c r="P22" s="2"/>
    </row>
    <row r="23" spans="1:18" ht="15.75" customHeight="1">
      <c r="A23" s="75"/>
      <c r="B23" s="76"/>
      <c r="C23" s="85" t="s">
        <v>10</v>
      </c>
      <c r="D23" s="86"/>
      <c r="E23" s="86"/>
      <c r="F23" s="87"/>
      <c r="G23" s="9">
        <v>0.25</v>
      </c>
      <c r="H23" s="16">
        <v>0.25</v>
      </c>
      <c r="I23" s="10"/>
      <c r="J23" s="30">
        <f>G23*34</f>
        <v>8.5</v>
      </c>
      <c r="K23" s="30">
        <f>SUM(H23:I23)*34</f>
        <v>8.5</v>
      </c>
      <c r="L23" s="28">
        <f t="array" ref="L23">SUM(J23:K23)</f>
        <v>17</v>
      </c>
      <c r="M23" s="2"/>
      <c r="N23" s="2"/>
      <c r="O23" s="2"/>
      <c r="P23" s="2"/>
    </row>
    <row r="24" spans="1:18" ht="15.75" customHeight="1" thickBot="1">
      <c r="A24" s="77"/>
      <c r="B24" s="78"/>
      <c r="C24" s="52" t="s">
        <v>23</v>
      </c>
      <c r="D24" s="53"/>
      <c r="E24" s="53"/>
      <c r="F24" s="54"/>
      <c r="G24" s="25">
        <v>0.25</v>
      </c>
      <c r="H24" s="27">
        <v>0.25</v>
      </c>
      <c r="I24" s="26"/>
      <c r="J24" s="39">
        <f>G24*34</f>
        <v>8.5</v>
      </c>
      <c r="K24" s="39">
        <f>SUM(H24:I24)*34</f>
        <v>8.5</v>
      </c>
      <c r="L24" s="40">
        <f t="array" ref="L24">SUM(J24:K24)</f>
        <v>17</v>
      </c>
      <c r="M24" s="2"/>
      <c r="N24" s="2"/>
      <c r="O24" s="2"/>
      <c r="P24" s="2"/>
    </row>
    <row r="25" spans="1:18" ht="15.75">
      <c r="A25" s="75" t="s">
        <v>9</v>
      </c>
      <c r="B25" s="79"/>
      <c r="C25" s="83" t="s">
        <v>14</v>
      </c>
      <c r="D25" s="84"/>
      <c r="E25" s="84"/>
      <c r="F25" s="84"/>
      <c r="G25" s="36">
        <v>0.25</v>
      </c>
      <c r="H25" s="14">
        <v>0.25</v>
      </c>
      <c r="I25" s="45"/>
      <c r="J25" s="29">
        <f>G25*34</f>
        <v>8.5</v>
      </c>
      <c r="K25" s="29">
        <f>SUM(H25:I25)*34</f>
        <v>8.5</v>
      </c>
      <c r="L25" s="21">
        <f t="array" ref="L25">SUM(J25:K25)</f>
        <v>17</v>
      </c>
      <c r="M25" s="2"/>
      <c r="N25" s="2"/>
      <c r="O25" s="2"/>
      <c r="P25" s="8"/>
      <c r="Q25" s="8"/>
      <c r="R25" s="8"/>
    </row>
    <row r="26" spans="1:18" ht="15.75">
      <c r="A26" s="75"/>
      <c r="B26" s="79"/>
      <c r="C26" s="95" t="s">
        <v>11</v>
      </c>
      <c r="D26" s="96"/>
      <c r="E26" s="96"/>
      <c r="F26" s="96"/>
      <c r="G26" s="43">
        <v>0.5</v>
      </c>
      <c r="H26" s="12">
        <v>0.5</v>
      </c>
      <c r="I26" s="46"/>
      <c r="J26" s="30">
        <f>G26*34</f>
        <v>17</v>
      </c>
      <c r="K26" s="30">
        <f>SUM(H26:I26)*34</f>
        <v>17</v>
      </c>
      <c r="L26" s="28">
        <f t="array" ref="L26">SUM(J26:K26)</f>
        <v>34</v>
      </c>
      <c r="M26" s="2"/>
      <c r="N26" s="2"/>
      <c r="O26" s="2"/>
      <c r="P26" s="8"/>
      <c r="Q26" s="8"/>
      <c r="R26" s="8"/>
    </row>
    <row r="27" spans="1:18" ht="15.75">
      <c r="A27" s="75"/>
      <c r="B27" s="79"/>
      <c r="C27" s="95" t="s">
        <v>12</v>
      </c>
      <c r="D27" s="96"/>
      <c r="E27" s="96"/>
      <c r="F27" s="96"/>
      <c r="G27" s="43">
        <v>0.5</v>
      </c>
      <c r="H27" s="12">
        <v>0.5</v>
      </c>
      <c r="I27" s="46"/>
      <c r="J27" s="30">
        <f>G27*34</f>
        <v>17</v>
      </c>
      <c r="K27" s="30">
        <f>SUM(H27:I27)*34</f>
        <v>17</v>
      </c>
      <c r="L27" s="28">
        <f t="array" ref="L27">SUM(J27:K27)</f>
        <v>34</v>
      </c>
      <c r="M27" s="2"/>
      <c r="N27" s="2"/>
      <c r="O27" s="2"/>
      <c r="P27" s="8"/>
      <c r="Q27" s="8"/>
      <c r="R27" s="8"/>
    </row>
    <row r="28" spans="1:18" ht="16.5" thickBot="1">
      <c r="A28" s="77"/>
      <c r="B28" s="80"/>
      <c r="C28" s="81" t="s">
        <v>13</v>
      </c>
      <c r="D28" s="82"/>
      <c r="E28" s="82"/>
      <c r="F28" s="82"/>
      <c r="G28" s="44">
        <v>0.5</v>
      </c>
      <c r="H28" s="15">
        <v>0.5</v>
      </c>
      <c r="I28" s="47"/>
      <c r="J28" s="37">
        <f>G28*34</f>
        <v>17</v>
      </c>
      <c r="K28" s="37">
        <f>SUM(H28:I28)*34</f>
        <v>17</v>
      </c>
      <c r="L28" s="38">
        <f t="array" ref="L28">SUM(J28:K28)</f>
        <v>34</v>
      </c>
      <c r="M28" s="2"/>
      <c r="N28" s="2"/>
      <c r="O28" s="2"/>
      <c r="P28" s="61"/>
      <c r="Q28" s="61"/>
      <c r="R28" s="61"/>
    </row>
    <row r="29" spans="1:18" ht="15.75" customHeight="1" thickBot="1">
      <c r="A29" s="67" t="s">
        <v>4</v>
      </c>
      <c r="B29" s="68"/>
      <c r="C29" s="68"/>
      <c r="D29" s="68"/>
      <c r="E29" s="68"/>
      <c r="F29" s="69"/>
      <c r="G29" s="41">
        <f>SUM(G10:G28)</f>
        <v>10.25</v>
      </c>
      <c r="H29" s="41">
        <f>SUM(H10:H28)</f>
        <v>10</v>
      </c>
      <c r="I29" s="41"/>
      <c r="J29" s="41">
        <f>SUM(J10:J28)</f>
        <v>348.5</v>
      </c>
      <c r="K29" s="41">
        <f>SUM(K10:K28)</f>
        <v>340</v>
      </c>
      <c r="L29" s="42">
        <f t="array" ref="L29">SUM(J29:K29)</f>
        <v>688.5</v>
      </c>
      <c r="M29" s="2"/>
      <c r="N29" s="2"/>
      <c r="O29" s="2"/>
      <c r="P29" s="22"/>
      <c r="Q29" s="22"/>
      <c r="R29" s="22"/>
    </row>
    <row r="30" spans="1:18" ht="20.25">
      <c r="A30" s="34"/>
      <c r="B30" s="34"/>
      <c r="C30" s="5"/>
      <c r="M30" s="2"/>
      <c r="N30" s="2"/>
      <c r="O30" s="2"/>
      <c r="P30" s="22"/>
      <c r="Q30" s="22"/>
      <c r="R30" s="22"/>
    </row>
    <row r="31" spans="1:18" ht="20.25">
      <c r="A31" s="34"/>
      <c r="B31" s="34"/>
      <c r="C31" s="5"/>
      <c r="M31" s="2"/>
      <c r="N31" s="2"/>
      <c r="O31" s="2"/>
      <c r="P31" s="23"/>
      <c r="Q31" s="23"/>
      <c r="R31" s="23"/>
    </row>
    <row r="32" spans="1:18">
      <c r="M32"/>
    </row>
  </sheetData>
  <mergeCells count="37">
    <mergeCell ref="C26:F26"/>
    <mergeCell ref="C27:F27"/>
    <mergeCell ref="P28:R28"/>
    <mergeCell ref="A10:B19"/>
    <mergeCell ref="C10:F10"/>
    <mergeCell ref="C12:F12"/>
    <mergeCell ref="C13:F13"/>
    <mergeCell ref="C14:F14"/>
    <mergeCell ref="C19:F19"/>
    <mergeCell ref="C16:F16"/>
    <mergeCell ref="C15:F15"/>
    <mergeCell ref="A29:F29"/>
    <mergeCell ref="C20:F20"/>
    <mergeCell ref="L4:M4"/>
    <mergeCell ref="A1:D1"/>
    <mergeCell ref="A3:D3"/>
    <mergeCell ref="A20:B24"/>
    <mergeCell ref="A25:B28"/>
    <mergeCell ref="C28:F28"/>
    <mergeCell ref="C25:F25"/>
    <mergeCell ref="C23:F23"/>
    <mergeCell ref="A2:D2"/>
    <mergeCell ref="A6:L6"/>
    <mergeCell ref="L8:L9"/>
    <mergeCell ref="A8:B9"/>
    <mergeCell ref="O1:R1"/>
    <mergeCell ref="O3:R3"/>
    <mergeCell ref="C24:F24"/>
    <mergeCell ref="C8:F9"/>
    <mergeCell ref="Q9:S9"/>
    <mergeCell ref="K8:K9"/>
    <mergeCell ref="J8:J9"/>
    <mergeCell ref="C17:F17"/>
    <mergeCell ref="C18:F18"/>
    <mergeCell ref="C21:F21"/>
    <mergeCell ref="C22:F22"/>
    <mergeCell ref="G8:I8"/>
  </mergeCells>
  <pageMargins left="0.39370078740157483" right="0.19685039370078741" top="0.19685039370078741" bottom="0.19685039370078741" header="0" footer="0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Гимназия</cp:lastModifiedBy>
  <cp:lastPrinted>2019-09-08T08:09:06Z</cp:lastPrinted>
  <dcterms:created xsi:type="dcterms:W3CDTF">2019-09-08T03:26:49Z</dcterms:created>
  <dcterms:modified xsi:type="dcterms:W3CDTF">2023-10-09T09:36:13Z</dcterms:modified>
</cp:coreProperties>
</file>